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>
    <definedName name="_xlnm.Print_Area" localSheetId="0">'Лицевой счет дома '!$A$1:$K$36</definedName>
    <definedName name="_xlnm.Print_Area" localSheetId="2">'Содержание жилья'!$A$1:$D$61</definedName>
    <definedName name="_xlnm.Print_Area" localSheetId="1">'Текущий ремонт'!$A$1:$D$29</definedName>
  </definedNames>
  <calcPr fullCalcOnLoad="1"/>
</workbook>
</file>

<file path=xl/sharedStrings.xml><?xml version="1.0" encoding="utf-8"?>
<sst xmlns="http://schemas.openxmlformats.org/spreadsheetml/2006/main" count="217" uniqueCount="76">
  <si>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</si>
  <si>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</si>
  <si>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</si>
  <si>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</si>
  <si>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</si>
  <si>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</si>
  <si>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</si>
  <si>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</si>
  <si>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</si>
  <si>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</si>
  <si>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</si>
  <si>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</si>
  <si>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</si>
  <si>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 xml:space="preserve">Л.Чайкиной </t>
  </si>
  <si>
    <t>01.01.2016 г.</t>
  </si>
  <si>
    <t>ИТОГО ПО ДОМУ</t>
  </si>
  <si>
    <t>Апрель 2018 г</t>
  </si>
  <si>
    <t>Вид работ</t>
  </si>
  <si>
    <t>Место проведения работ</t>
  </si>
  <si>
    <t>установка замка на ВРУ</t>
  </si>
  <si>
    <t>Л.Чайкиной 60</t>
  </si>
  <si>
    <t>Май 2018г</t>
  </si>
  <si>
    <t>Ремонт электроосвещения (смена лампы) жилого дома</t>
  </si>
  <si>
    <t>л.Чайкиной 60</t>
  </si>
  <si>
    <t>Подъезд №1 (при входе в подъезд)</t>
  </si>
  <si>
    <t>Установка датчика движения, установка адресной таблички</t>
  </si>
  <si>
    <t>Подъезд №1</t>
  </si>
  <si>
    <t>Смена датчика движения в подъезде жилого дома</t>
  </si>
  <si>
    <t>Подъезд №4 (тамбур)</t>
  </si>
  <si>
    <t>Июнь 2018 г</t>
  </si>
  <si>
    <t xml:space="preserve">Ремонт кирпичной кладки оголовков вент.каналов </t>
  </si>
  <si>
    <t>Июль 2018г</t>
  </si>
  <si>
    <t>Смена кранов шаровых ф до 20мм</t>
  </si>
  <si>
    <t xml:space="preserve">Л.Чайкиной 60 </t>
  </si>
  <si>
    <t>Август 2018 г</t>
  </si>
  <si>
    <t xml:space="preserve">Установка антимагнитных пломб </t>
  </si>
  <si>
    <t>кв.32</t>
  </si>
  <si>
    <t>октябрь 2018г.</t>
  </si>
  <si>
    <t>промывка системы цо</t>
  </si>
  <si>
    <t>ноябрь  2018г.</t>
  </si>
  <si>
    <t xml:space="preserve">ремонт электроосвещения смена лампы </t>
  </si>
  <si>
    <t xml:space="preserve">л.Чайкиной 60 </t>
  </si>
  <si>
    <t>4-й подъезд 1-й этаж</t>
  </si>
  <si>
    <t>Декбрь 2018г.</t>
  </si>
  <si>
    <t>ремонт освещения в МОП (смена лампы)</t>
  </si>
  <si>
    <t>4-й подъезд 2-й этаж</t>
  </si>
  <si>
    <t>устройство мусорного контейнера на территории двора жилого дома</t>
  </si>
  <si>
    <t>Январь 2018 г</t>
  </si>
  <si>
    <t xml:space="preserve">Очистка свесов желобов от снега на жилом доме </t>
  </si>
  <si>
    <t xml:space="preserve">Т/о УУТЭ ЦО </t>
  </si>
  <si>
    <t xml:space="preserve">Т/о общедомовых приборов учета электроэнергии </t>
  </si>
  <si>
    <t>Февраль 2018 г</t>
  </si>
  <si>
    <t>смена трубопровода ЦК</t>
  </si>
  <si>
    <t>кв.54</t>
  </si>
  <si>
    <t>Март 2018 г</t>
  </si>
  <si>
    <t>обход и осмотр инженерных коммуникаций</t>
  </si>
  <si>
    <t>кв.30,33,36,12,14,18</t>
  </si>
  <si>
    <t>окраска деревьев и бордюров</t>
  </si>
  <si>
    <t>слив воды из системы</t>
  </si>
  <si>
    <t xml:space="preserve">Очистка воронок, свесов желобов от мусора </t>
  </si>
  <si>
    <t>Ремонт штукатурки наружных откосов (с автовышки) в жилом доме</t>
  </si>
  <si>
    <t>кв.50</t>
  </si>
  <si>
    <t>Сентябрь 2018г.</t>
  </si>
  <si>
    <t>Смена крана шарового</t>
  </si>
  <si>
    <t>Л.Чайкино,60</t>
  </si>
  <si>
    <t>Октябрь</t>
  </si>
  <si>
    <t>смена трубопровода ф110 мм</t>
  </si>
  <si>
    <t>кв.44-47</t>
  </si>
  <si>
    <t>ликвидация воздушных пробок в стояках</t>
  </si>
  <si>
    <t>кв.61,65,69,73,77</t>
  </si>
  <si>
    <t>ноябрь</t>
  </si>
  <si>
    <t>кв.21,25,29,33,37,22,26,30,34,43,47,51,55,59</t>
  </si>
  <si>
    <t xml:space="preserve">ремонт штукатурки отдельными местами цоколя </t>
  </si>
  <si>
    <t xml:space="preserve">между цоколем и отмосткой </t>
  </si>
  <si>
    <t>декабрь</t>
  </si>
  <si>
    <t>ППР ВРУ и ЩЭ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</si>
</sst>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950">
          <cell r="E2950">
            <v>6694.29</v>
          </cell>
          <cell r="F2950">
            <v>-258515.18</v>
          </cell>
          <cell r="G2950">
            <v>191313.72999999998</v>
          </cell>
          <cell r="H2950">
            <v>183509.03</v>
          </cell>
          <cell r="I2950">
            <v>276531.19</v>
          </cell>
          <cell r="J2950">
            <v>-351537.33999999997</v>
          </cell>
          <cell r="K2950">
            <v>14498.98999999999</v>
          </cell>
        </row>
        <row r="2951"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</row>
        <row r="2952"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</row>
        <row r="2953"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</row>
        <row r="2954"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</row>
        <row r="2955">
          <cell r="E2955">
            <v>0</v>
          </cell>
          <cell r="F2955">
            <v>1920</v>
          </cell>
          <cell r="G2955">
            <v>0</v>
          </cell>
          <cell r="H2955">
            <v>0</v>
          </cell>
          <cell r="I2955">
            <v>0</v>
          </cell>
          <cell r="J2955">
            <v>1920</v>
          </cell>
          <cell r="K2955">
            <v>0</v>
          </cell>
        </row>
        <row r="2957">
          <cell r="E2957">
            <v>4241.14</v>
          </cell>
          <cell r="F2957">
            <v>-48828.59</v>
          </cell>
          <cell r="G2957">
            <v>95508.04000000001</v>
          </cell>
          <cell r="H2957">
            <v>92020.56</v>
          </cell>
          <cell r="I2957">
            <v>37165.33</v>
          </cell>
          <cell r="J2957">
            <v>6026.639999999999</v>
          </cell>
          <cell r="K2957">
            <v>7728.62000000001</v>
          </cell>
        </row>
        <row r="2958">
          <cell r="E2958">
            <v>1809.46</v>
          </cell>
          <cell r="F2958">
            <v>-1809.46</v>
          </cell>
          <cell r="G2958">
            <v>67044.98999999999</v>
          </cell>
          <cell r="H2958">
            <v>64595.670000000006</v>
          </cell>
          <cell r="I2958">
            <v>13408.999999999993</v>
          </cell>
          <cell r="J2958">
            <v>49377.210000000014</v>
          </cell>
          <cell r="K2958">
            <v>4258.779999999992</v>
          </cell>
        </row>
        <row r="2959">
          <cell r="E2959">
            <v>945.13</v>
          </cell>
          <cell r="F2959">
            <v>34104.05</v>
          </cell>
          <cell r="G2959">
            <v>22348.27</v>
          </cell>
          <cell r="H2959">
            <v>21531.9</v>
          </cell>
          <cell r="I2959">
            <v>0</v>
          </cell>
          <cell r="J2959">
            <v>55635.950000000004</v>
          </cell>
          <cell r="K2959">
            <v>1761.5</v>
          </cell>
        </row>
        <row r="2960">
          <cell r="E2960">
            <v>78.86</v>
          </cell>
          <cell r="F2960">
            <v>-3842.81</v>
          </cell>
          <cell r="G2960">
            <v>1862.35</v>
          </cell>
          <cell r="H2960">
            <v>1794.35</v>
          </cell>
          <cell r="I2960">
            <v>16852.86</v>
          </cell>
          <cell r="J2960">
            <v>-18901.32</v>
          </cell>
          <cell r="K2960">
            <v>146.8599999999999</v>
          </cell>
        </row>
        <row r="2961">
          <cell r="E2961">
            <v>160.62</v>
          </cell>
          <cell r="F2961">
            <v>7440.74</v>
          </cell>
          <cell r="G2961">
            <v>3799.17</v>
          </cell>
          <cell r="H2961">
            <v>3660.4700000000003</v>
          </cell>
          <cell r="I2961">
            <v>0</v>
          </cell>
          <cell r="J2961">
            <v>11101.21</v>
          </cell>
          <cell r="K2961">
            <v>299.3199999999997</v>
          </cell>
        </row>
        <row r="2962">
          <cell r="E2962">
            <v>4.85</v>
          </cell>
          <cell r="F2962">
            <v>218.81</v>
          </cell>
          <cell r="G2962">
            <v>111.7</v>
          </cell>
          <cell r="H2962">
            <v>107.672</v>
          </cell>
          <cell r="I2962">
            <v>0</v>
          </cell>
          <cell r="J2962">
            <v>326.48199999999997</v>
          </cell>
          <cell r="K2962">
            <v>8.878</v>
          </cell>
        </row>
        <row r="2963">
          <cell r="E2963">
            <v>744.18</v>
          </cell>
          <cell r="F2963">
            <v>-744.18</v>
          </cell>
          <cell r="G2963">
            <v>35384.83</v>
          </cell>
          <cell r="H2963">
            <v>34092.14000000001</v>
          </cell>
          <cell r="I2963">
            <v>7076.970000000001</v>
          </cell>
          <cell r="J2963">
            <v>26270.990000000005</v>
          </cell>
          <cell r="K2963">
            <v>2036.8699999999953</v>
          </cell>
        </row>
        <row r="2964">
          <cell r="E2964">
            <v>551.33</v>
          </cell>
          <cell r="F2964">
            <v>-29976.51</v>
          </cell>
          <cell r="G2964">
            <v>13036.509999999998</v>
          </cell>
          <cell r="H2964">
            <v>12560.2756</v>
          </cell>
          <cell r="I2964">
            <v>28119.254824400003</v>
          </cell>
          <cell r="J2964">
            <v>-45535.4892244</v>
          </cell>
          <cell r="K2964">
            <v>1027.5643999999975</v>
          </cell>
        </row>
        <row r="2965">
          <cell r="E2965">
            <v>143.28</v>
          </cell>
          <cell r="F2965">
            <v>5088.25</v>
          </cell>
          <cell r="G2965">
            <v>3389.41</v>
          </cell>
          <cell r="H2965">
            <v>3265.659</v>
          </cell>
          <cell r="I2965">
            <v>0</v>
          </cell>
          <cell r="J2965">
            <v>8353.909</v>
          </cell>
          <cell r="K2965">
            <v>267.03099999999995</v>
          </cell>
        </row>
        <row r="2967">
          <cell r="E2967">
            <v>2976.18</v>
          </cell>
          <cell r="F2967">
            <v>-2976.18</v>
          </cell>
          <cell r="G2967">
            <v>49659.19999999999</v>
          </cell>
          <cell r="H2967">
            <v>53275.2</v>
          </cell>
          <cell r="I2967">
            <v>49659.19999999999</v>
          </cell>
          <cell r="J2967">
            <v>639.820000000007</v>
          </cell>
          <cell r="K2967">
            <v>-639.820000000007</v>
          </cell>
        </row>
        <row r="2968"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</row>
        <row r="2969">
          <cell r="E2969">
            <v>-86.82</v>
          </cell>
          <cell r="F2969">
            <v>86.82</v>
          </cell>
          <cell r="G2969">
            <v>48430.32</v>
          </cell>
          <cell r="H2969">
            <v>43655.39</v>
          </cell>
          <cell r="I2969">
            <v>48430.32</v>
          </cell>
          <cell r="J2969">
            <v>-4688.110000000001</v>
          </cell>
          <cell r="K2969">
            <v>4688.110000000001</v>
          </cell>
        </row>
        <row r="2970">
          <cell r="E2970">
            <v>228.19</v>
          </cell>
          <cell r="F2970">
            <v>-228.19</v>
          </cell>
          <cell r="G2970">
            <v>13037.039999999999</v>
          </cell>
          <cell r="H2970">
            <v>12672.610000000002</v>
          </cell>
          <cell r="I2970">
            <v>13037.039999999999</v>
          </cell>
          <cell r="J2970">
            <v>-592.6199999999972</v>
          </cell>
          <cell r="K2970">
            <v>592.6199999999972</v>
          </cell>
        </row>
        <row r="2971">
          <cell r="E2971">
            <v>3093.75</v>
          </cell>
          <cell r="F2971">
            <v>-3093.75</v>
          </cell>
          <cell r="G2971">
            <v>72633.72</v>
          </cell>
          <cell r="H2971">
            <v>70455.41</v>
          </cell>
          <cell r="I2971">
            <v>72633.72</v>
          </cell>
          <cell r="J2971">
            <v>-5272.059999999998</v>
          </cell>
          <cell r="K2971">
            <v>5272.059999999998</v>
          </cell>
        </row>
        <row r="2972">
          <cell r="E2972">
            <v>4181.12</v>
          </cell>
          <cell r="F2972">
            <v>-4181.12</v>
          </cell>
          <cell r="G2972">
            <v>93118</v>
          </cell>
          <cell r="H2972">
            <v>90515.04000000001</v>
          </cell>
          <cell r="I2972">
            <v>93118</v>
          </cell>
          <cell r="J2972">
            <v>-6784.079999999987</v>
          </cell>
          <cell r="K2972">
            <v>6784.079999999987</v>
          </cell>
        </row>
        <row r="2973">
          <cell r="E2973">
            <v>3619.89</v>
          </cell>
          <cell r="F2973">
            <v>-3619.89</v>
          </cell>
          <cell r="G2973">
            <v>83434.20000000001</v>
          </cell>
          <cell r="H2973">
            <v>80977.24</v>
          </cell>
          <cell r="I2973">
            <v>83434.20000000001</v>
          </cell>
          <cell r="J2973">
            <v>-6076.850000000006</v>
          </cell>
          <cell r="K2973">
            <v>6076.850000000006</v>
          </cell>
        </row>
        <row r="2974">
          <cell r="E2974">
            <v>128.57</v>
          </cell>
          <cell r="F2974">
            <v>-128.57</v>
          </cell>
          <cell r="G2974">
            <v>3855.5399999999995</v>
          </cell>
          <cell r="H2974">
            <v>3733.4300000000007</v>
          </cell>
          <cell r="I2974">
            <v>3855.5399999999995</v>
          </cell>
          <cell r="J2974">
            <v>-250.67999999999893</v>
          </cell>
          <cell r="K2974">
            <v>250.67999999999893</v>
          </cell>
        </row>
        <row r="2975">
          <cell r="E2975">
            <v>1324.53</v>
          </cell>
          <cell r="F2975">
            <v>-1324.53</v>
          </cell>
          <cell r="G2975">
            <v>59476.700000000004</v>
          </cell>
          <cell r="H2975">
            <v>54614.859999999986</v>
          </cell>
          <cell r="I2975">
            <v>59476.700000000004</v>
          </cell>
          <cell r="J2975">
            <v>-6186.370000000017</v>
          </cell>
          <cell r="K2975">
            <v>6186.370000000017</v>
          </cell>
        </row>
        <row r="2976">
          <cell r="E2976">
            <v>10078.2</v>
          </cell>
          <cell r="F2976">
            <v>-78072.29</v>
          </cell>
          <cell r="G2976">
            <v>0</v>
          </cell>
          <cell r="H2976">
            <v>0</v>
          </cell>
          <cell r="I2976">
            <v>0</v>
          </cell>
          <cell r="J2976">
            <v>-78072.29</v>
          </cell>
          <cell r="K2976">
            <v>10078.2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8.00390625" style="0" customWidth="1"/>
  </cols>
  <sheetData>
    <row r="1" spans="1:1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5" t="s">
        <v>1</v>
      </c>
      <c r="B3" s="36" t="s">
        <v>2</v>
      </c>
      <c r="C3" s="36"/>
      <c r="D3" s="37" t="s">
        <v>3</v>
      </c>
      <c r="E3" s="37" t="s">
        <v>4</v>
      </c>
      <c r="F3" s="38" t="s">
        <v>5</v>
      </c>
      <c r="G3" s="38" t="s">
        <v>6</v>
      </c>
      <c r="H3" s="38" t="s">
        <v>7</v>
      </c>
      <c r="I3" s="37" t="s">
        <v>8</v>
      </c>
      <c r="J3" s="37" t="s">
        <v>9</v>
      </c>
      <c r="K3" s="37" t="s">
        <v>10</v>
      </c>
    </row>
    <row r="4" spans="1:11" ht="28.5" customHeight="1">
      <c r="A4" s="35"/>
      <c r="B4" s="5" t="s">
        <v>11</v>
      </c>
      <c r="C4" s="5" t="s">
        <v>12</v>
      </c>
      <c r="D4" s="37"/>
      <c r="E4" s="37"/>
      <c r="F4" s="38"/>
      <c r="G4" s="38"/>
      <c r="H4" s="38"/>
      <c r="I4" s="38"/>
      <c r="J4" s="38"/>
      <c r="K4" s="37"/>
    </row>
    <row r="5" spans="1:11" ht="15.75">
      <c r="A5" s="6"/>
      <c r="B5" s="7" t="s">
        <v>13</v>
      </c>
      <c r="C5" s="7">
        <v>60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2</v>
      </c>
      <c r="B6" s="10"/>
      <c r="C6" s="10"/>
      <c r="D6" s="11">
        <f>'[1]Лицевые счета домов свод'!E2950</f>
        <v>6694.29</v>
      </c>
      <c r="E6" s="11">
        <f>'[1]Лицевые счета домов свод'!F2950</f>
        <v>-258515.18</v>
      </c>
      <c r="F6" s="11">
        <f>'[1]Лицевые счета домов свод'!G2950</f>
        <v>191313.72999999998</v>
      </c>
      <c r="G6" s="11">
        <f>'[1]Лицевые счета домов свод'!H2950</f>
        <v>183509.03</v>
      </c>
      <c r="H6" s="11">
        <f>'[1]Лицевые счета домов свод'!I2950</f>
        <v>276531.19</v>
      </c>
      <c r="I6" s="11">
        <f>'[1]Лицевые счета домов свод'!J2950</f>
        <v>-351537.33999999997</v>
      </c>
      <c r="J6" s="11">
        <f>'[1]Лицевые счета домов свод'!K2950</f>
        <v>14498.98999999999</v>
      </c>
      <c r="K6" s="12"/>
    </row>
    <row r="7" spans="1:11" ht="15" hidden="1">
      <c r="A7" s="10"/>
      <c r="B7" s="10"/>
      <c r="C7" s="10"/>
      <c r="D7" s="11">
        <f>'[1]Лицевые счета домов свод'!E2951</f>
        <v>0</v>
      </c>
      <c r="E7" s="11">
        <f>'[1]Лицевые счета домов свод'!F2951</f>
        <v>0</v>
      </c>
      <c r="F7" s="11">
        <f>'[1]Лицевые счета домов свод'!G2951</f>
        <v>0</v>
      </c>
      <c r="G7" s="11">
        <f>'[1]Лицевые счета домов свод'!H2951</f>
        <v>0</v>
      </c>
      <c r="H7" s="11">
        <f>'[1]Лицевые счета домов свод'!I2951</f>
        <v>0</v>
      </c>
      <c r="I7" s="11">
        <f>'[1]Лицевые счета домов свод'!J2951</f>
        <v>0</v>
      </c>
      <c r="J7" s="11">
        <f>'[1]Лицевые счета домов свод'!K2951</f>
        <v>0</v>
      </c>
      <c r="K7" s="12"/>
    </row>
    <row r="8" spans="1:11" ht="15" hidden="1">
      <c r="A8" s="10"/>
      <c r="B8" s="10"/>
      <c r="C8" s="10"/>
      <c r="D8" s="11">
        <f>'[1]Лицевые счета домов свод'!E2952</f>
        <v>0</v>
      </c>
      <c r="E8" s="11">
        <f>'[1]Лицевые счета домов свод'!F2952</f>
        <v>0</v>
      </c>
      <c r="F8" s="11">
        <f>'[1]Лицевые счета домов свод'!G2952</f>
        <v>0</v>
      </c>
      <c r="G8" s="11">
        <f>'[1]Лицевые счета домов свод'!H2952</f>
        <v>0</v>
      </c>
      <c r="H8" s="11">
        <f>'[1]Лицевые счета домов свод'!I2952</f>
        <v>0</v>
      </c>
      <c r="I8" s="11">
        <f>'[1]Лицевые счета домов свод'!J2952</f>
        <v>0</v>
      </c>
      <c r="J8" s="11">
        <f>'[1]Лицевые счета домов свод'!K2952</f>
        <v>0</v>
      </c>
      <c r="K8" s="12"/>
    </row>
    <row r="9" spans="1:11" ht="15" hidden="1">
      <c r="A9" s="10"/>
      <c r="B9" s="10"/>
      <c r="C9" s="10"/>
      <c r="D9" s="11">
        <f>'[1]Лицевые счета домов свод'!E2953</f>
        <v>0</v>
      </c>
      <c r="E9" s="11">
        <f>'[1]Лицевые счета домов свод'!F2953</f>
        <v>0</v>
      </c>
      <c r="F9" s="11">
        <f>'[1]Лицевые счета домов свод'!G2953</f>
        <v>0</v>
      </c>
      <c r="G9" s="11">
        <f>'[1]Лицевые счета домов свод'!H2953</f>
        <v>0</v>
      </c>
      <c r="H9" s="11">
        <f>'[1]Лицевые счета домов свод'!I2953</f>
        <v>0</v>
      </c>
      <c r="I9" s="11">
        <f>'[1]Лицевые счета домов свод'!J2953</f>
        <v>0</v>
      </c>
      <c r="J9" s="11">
        <f>'[1]Лицевые счета домов свод'!K2953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свод'!E2954</f>
        <v>0</v>
      </c>
      <c r="E10" s="11">
        <f>'[1]Лицевые счета домов свод'!F2954</f>
        <v>0</v>
      </c>
      <c r="F10" s="11">
        <f>'[1]Лицевые счета домов свод'!G2954</f>
        <v>0</v>
      </c>
      <c r="G10" s="11">
        <f>'[1]Лицевые счета домов свод'!H2954</f>
        <v>0</v>
      </c>
      <c r="H10" s="11">
        <f>'[1]Лицевые счета домов свод'!I2954</f>
        <v>0</v>
      </c>
      <c r="I10" s="11">
        <f>'[1]Лицевые счета домов свод'!J2954</f>
        <v>0</v>
      </c>
      <c r="J10" s="11">
        <f>'[1]Лицевые счета домов свод'!K2954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свод'!E2955</f>
        <v>0</v>
      </c>
      <c r="E11" s="11">
        <f>'[1]Лицевые счета домов свод'!F2955</f>
        <v>1920</v>
      </c>
      <c r="F11" s="11">
        <f>'[1]Лицевые счета домов свод'!G2955</f>
        <v>0</v>
      </c>
      <c r="G11" s="11">
        <f>'[1]Лицевые счета домов свод'!H2955</f>
        <v>0</v>
      </c>
      <c r="H11" s="11">
        <f>'[1]Лицевые счета домов свод'!I2955</f>
        <v>0</v>
      </c>
      <c r="I11" s="11">
        <f>'[1]Лицевые счета домов свод'!J2955</f>
        <v>1920</v>
      </c>
      <c r="J11" s="11">
        <f>'[1]Лицевые счета домов свод'!K2955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6694.29</v>
      </c>
      <c r="E12" s="4">
        <f t="shared" si="0"/>
        <v>-256595.18</v>
      </c>
      <c r="F12" s="4">
        <f t="shared" si="0"/>
        <v>191313.72999999998</v>
      </c>
      <c r="G12" s="4">
        <f t="shared" si="0"/>
        <v>183509.03</v>
      </c>
      <c r="H12" s="4">
        <f t="shared" si="0"/>
        <v>276531.19</v>
      </c>
      <c r="I12" s="4">
        <f t="shared" si="0"/>
        <v>-349617.33999999997</v>
      </c>
      <c r="J12" s="4">
        <f t="shared" si="0"/>
        <v>14498.98999999999</v>
      </c>
      <c r="K12" s="13"/>
    </row>
    <row r="13" spans="1:11" ht="15" hidden="1">
      <c r="A13" s="10"/>
      <c r="B13" s="10"/>
      <c r="C13" s="10"/>
      <c r="D13" s="11">
        <f>'[1]Лицевые счета домов свод'!E2957</f>
        <v>4241.14</v>
      </c>
      <c r="E13" s="11">
        <f>'[1]Лицевые счета домов свод'!F2957</f>
        <v>-48828.59</v>
      </c>
      <c r="F13" s="11">
        <f>'[1]Лицевые счета домов свод'!G2957</f>
        <v>95508.04000000001</v>
      </c>
      <c r="G13" s="11">
        <f>'[1]Лицевые счета домов свод'!H2957</f>
        <v>92020.56</v>
      </c>
      <c r="H13" s="11">
        <f>'[1]Лицевые счета домов свод'!I2957</f>
        <v>37165.33</v>
      </c>
      <c r="I13" s="11">
        <f>'[1]Лицевые счета домов свод'!J2957</f>
        <v>6026.639999999999</v>
      </c>
      <c r="J13" s="11">
        <f>'[1]Лицевые счета домов свод'!K2957</f>
        <v>7728.62000000001</v>
      </c>
      <c r="K13" s="12"/>
    </row>
    <row r="14" spans="1:11" ht="15" hidden="1">
      <c r="A14" s="10"/>
      <c r="B14" s="10"/>
      <c r="C14" s="10"/>
      <c r="D14" s="11">
        <f>'[1]Лицевые счета домов свод'!E2958</f>
        <v>1809.46</v>
      </c>
      <c r="E14" s="11">
        <f>'[1]Лицевые счета домов свод'!F2958</f>
        <v>-1809.46</v>
      </c>
      <c r="F14" s="11">
        <f>'[1]Лицевые счета домов свод'!G2958</f>
        <v>67044.98999999999</v>
      </c>
      <c r="G14" s="11">
        <f>'[1]Лицевые счета домов свод'!H2958</f>
        <v>64595.670000000006</v>
      </c>
      <c r="H14" s="11">
        <f>'[1]Лицевые счета домов свод'!I2958</f>
        <v>13408.999999999993</v>
      </c>
      <c r="I14" s="11">
        <f>'[1]Лицевые счета домов свод'!J2958</f>
        <v>49377.210000000014</v>
      </c>
      <c r="J14" s="11">
        <f>'[1]Лицевые счета домов свод'!K2958</f>
        <v>4258.779999999992</v>
      </c>
      <c r="K14" s="12"/>
    </row>
    <row r="15" spans="1:11" ht="15" hidden="1">
      <c r="A15" s="10"/>
      <c r="B15" s="10"/>
      <c r="C15" s="10"/>
      <c r="D15" s="11">
        <f>'[1]Лицевые счета домов свод'!E2959</f>
        <v>945.13</v>
      </c>
      <c r="E15" s="11">
        <f>'[1]Лицевые счета домов свод'!F2959</f>
        <v>34104.05</v>
      </c>
      <c r="F15" s="11">
        <f>'[1]Лицевые счета домов свод'!G2959</f>
        <v>22348.27</v>
      </c>
      <c r="G15" s="11">
        <f>'[1]Лицевые счета домов свод'!H2959</f>
        <v>21531.9</v>
      </c>
      <c r="H15" s="11">
        <f>'[1]Лицевые счета домов свод'!I2959</f>
        <v>0</v>
      </c>
      <c r="I15" s="11">
        <f>'[1]Лицевые счета домов свод'!J2959</f>
        <v>55635.950000000004</v>
      </c>
      <c r="J15" s="11">
        <f>'[1]Лицевые счета домов свод'!K2959</f>
        <v>1761.5</v>
      </c>
      <c r="K15" s="12"/>
    </row>
    <row r="16" spans="1:11" ht="15" hidden="1">
      <c r="A16" s="10"/>
      <c r="B16" s="10"/>
      <c r="C16" s="10"/>
      <c r="D16" s="11">
        <f>'[1]Лицевые счета домов свод'!E2960</f>
        <v>78.86</v>
      </c>
      <c r="E16" s="11">
        <f>'[1]Лицевые счета домов свод'!F2960</f>
        <v>-3842.81</v>
      </c>
      <c r="F16" s="11">
        <f>'[1]Лицевые счета домов свод'!G2960</f>
        <v>1862.35</v>
      </c>
      <c r="G16" s="11">
        <f>'[1]Лицевые счета домов свод'!H2960</f>
        <v>1794.35</v>
      </c>
      <c r="H16" s="11">
        <f>'[1]Лицевые счета домов свод'!I2960</f>
        <v>16852.86</v>
      </c>
      <c r="I16" s="11">
        <f>'[1]Лицевые счета домов свод'!J2960</f>
        <v>-18901.32</v>
      </c>
      <c r="J16" s="11">
        <f>'[1]Лицевые счета домов свод'!K2960</f>
        <v>146.8599999999999</v>
      </c>
      <c r="K16" s="12"/>
    </row>
    <row r="17" spans="1:11" ht="15" hidden="1">
      <c r="A17" s="10"/>
      <c r="B17" s="10"/>
      <c r="C17" s="10"/>
      <c r="D17" s="11">
        <f>'[1]Лицевые счета домов свод'!E2961</f>
        <v>160.62</v>
      </c>
      <c r="E17" s="11">
        <f>'[1]Лицевые счета домов свод'!F2961</f>
        <v>7440.74</v>
      </c>
      <c r="F17" s="11">
        <f>'[1]Лицевые счета домов свод'!G2961</f>
        <v>3799.17</v>
      </c>
      <c r="G17" s="11">
        <f>'[1]Лицевые счета домов свод'!H2961</f>
        <v>3660.4700000000003</v>
      </c>
      <c r="H17" s="11">
        <f>'[1]Лицевые счета домов свод'!I2961</f>
        <v>0</v>
      </c>
      <c r="I17" s="11">
        <f>'[1]Лицевые счета домов свод'!J2961</f>
        <v>11101.21</v>
      </c>
      <c r="J17" s="11">
        <f>'[1]Лицевые счета домов свод'!K2961</f>
        <v>299.3199999999997</v>
      </c>
      <c r="K17" s="12"/>
    </row>
    <row r="18" spans="1:11" ht="15" hidden="1">
      <c r="A18" s="10"/>
      <c r="B18" s="10"/>
      <c r="C18" s="10"/>
      <c r="D18" s="11">
        <f>'[1]Лицевые счета домов свод'!E2962</f>
        <v>4.85</v>
      </c>
      <c r="E18" s="11">
        <f>'[1]Лицевые счета домов свод'!F2962</f>
        <v>218.81</v>
      </c>
      <c r="F18" s="11">
        <f>'[1]Лицевые счета домов свод'!G2962</f>
        <v>111.7</v>
      </c>
      <c r="G18" s="11">
        <f>'[1]Лицевые счета домов свод'!H2962</f>
        <v>107.672</v>
      </c>
      <c r="H18" s="11">
        <f>'[1]Лицевые счета домов свод'!I2962</f>
        <v>0</v>
      </c>
      <c r="I18" s="11">
        <f>'[1]Лицевые счета домов свод'!J2962</f>
        <v>326.48199999999997</v>
      </c>
      <c r="J18" s="11">
        <f>'[1]Лицевые счета домов свод'!K2962</f>
        <v>8.878</v>
      </c>
      <c r="K18" s="12"/>
    </row>
    <row r="19" spans="1:11" ht="15" hidden="1">
      <c r="A19" s="10"/>
      <c r="B19" s="10"/>
      <c r="C19" s="10"/>
      <c r="D19" s="11">
        <f>'[1]Лицевые счета домов свод'!E2963</f>
        <v>744.18</v>
      </c>
      <c r="E19" s="11">
        <f>'[1]Лицевые счета домов свод'!F2963</f>
        <v>-744.18</v>
      </c>
      <c r="F19" s="11">
        <f>'[1]Лицевые счета домов свод'!G2963</f>
        <v>35384.83</v>
      </c>
      <c r="G19" s="11">
        <f>'[1]Лицевые счета домов свод'!H2963</f>
        <v>34092.14000000001</v>
      </c>
      <c r="H19" s="11">
        <f>'[1]Лицевые счета домов свод'!I2963</f>
        <v>7076.970000000001</v>
      </c>
      <c r="I19" s="11">
        <f>'[1]Лицевые счета домов свод'!J2963</f>
        <v>26270.990000000005</v>
      </c>
      <c r="J19" s="11">
        <f>'[1]Лицевые счета домов свод'!K2963</f>
        <v>2036.8699999999953</v>
      </c>
      <c r="K19" s="12"/>
    </row>
    <row r="20" spans="1:11" ht="15" hidden="1">
      <c r="A20" s="10"/>
      <c r="B20" s="10"/>
      <c r="C20" s="10"/>
      <c r="D20" s="11">
        <f>'[1]Лицевые счета домов свод'!E2964</f>
        <v>551.33</v>
      </c>
      <c r="E20" s="11">
        <f>'[1]Лицевые счета домов свод'!F2964</f>
        <v>-29976.51</v>
      </c>
      <c r="F20" s="11">
        <f>'[1]Лицевые счета домов свод'!G2964</f>
        <v>13036.509999999998</v>
      </c>
      <c r="G20" s="14">
        <f>'[1]Лицевые счета домов свод'!H2964</f>
        <v>12560.2756</v>
      </c>
      <c r="H20" s="14">
        <f>'[1]Лицевые счета домов свод'!I2964</f>
        <v>28119.254824400003</v>
      </c>
      <c r="I20" s="14">
        <f>'[1]Лицевые счета домов свод'!J2964</f>
        <v>-45535.4892244</v>
      </c>
      <c r="J20" s="11">
        <f>'[1]Лицевые счета домов свод'!K2964</f>
        <v>1027.5643999999975</v>
      </c>
      <c r="K20" s="12"/>
    </row>
    <row r="21" spans="1:11" ht="15" hidden="1">
      <c r="A21" s="10"/>
      <c r="B21" s="10"/>
      <c r="C21" s="10"/>
      <c r="D21" s="11">
        <f>'[1]Лицевые счета домов свод'!E2965</f>
        <v>143.28</v>
      </c>
      <c r="E21" s="11">
        <f>'[1]Лицевые счета домов свод'!F2965</f>
        <v>5088.25</v>
      </c>
      <c r="F21" s="11">
        <f>'[1]Лицевые счета домов свод'!G2965</f>
        <v>3389.41</v>
      </c>
      <c r="G21" s="14">
        <f>'[1]Лицевые счета домов свод'!H2965</f>
        <v>3265.659</v>
      </c>
      <c r="H21" s="11">
        <f>'[1]Лицевые счета домов свод'!I2965</f>
        <v>0</v>
      </c>
      <c r="I21" s="11">
        <f>'[1]Лицевые счета домов свод'!J2965</f>
        <v>8353.909</v>
      </c>
      <c r="J21" s="11">
        <f>'[1]Лицевые счета домов свод'!K2965</f>
        <v>267.03099999999995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8678.850000000002</v>
      </c>
      <c r="E22" s="4">
        <f t="shared" si="1"/>
        <v>-38349.7</v>
      </c>
      <c r="F22" s="4">
        <f t="shared" si="1"/>
        <v>242485.27000000005</v>
      </c>
      <c r="G22" s="15">
        <f t="shared" si="1"/>
        <v>233628.69660000002</v>
      </c>
      <c r="H22" s="15">
        <f t="shared" si="1"/>
        <v>102623.41482440001</v>
      </c>
      <c r="I22" s="15">
        <f t="shared" si="1"/>
        <v>92655.58177560002</v>
      </c>
      <c r="J22" s="4">
        <f t="shared" si="1"/>
        <v>17535.423399999996</v>
      </c>
      <c r="K22" s="13"/>
    </row>
    <row r="23" spans="1:11" ht="15" hidden="1">
      <c r="A23" s="10"/>
      <c r="B23" s="10"/>
      <c r="C23" s="10"/>
      <c r="D23" s="11">
        <f>'[1]Лицевые счета домов свод'!E2967</f>
        <v>2976.18</v>
      </c>
      <c r="E23" s="11">
        <f>'[1]Лицевые счета домов свод'!F2967</f>
        <v>-2976.18</v>
      </c>
      <c r="F23" s="11">
        <f>'[1]Лицевые счета домов свод'!G2967</f>
        <v>49659.19999999999</v>
      </c>
      <c r="G23" s="11">
        <f>'[1]Лицевые счета домов свод'!H2967</f>
        <v>53275.2</v>
      </c>
      <c r="H23" s="11">
        <f>'[1]Лицевые счета домов свод'!I2967</f>
        <v>49659.19999999999</v>
      </c>
      <c r="I23" s="11">
        <f>'[1]Лицевые счета домов свод'!J2967</f>
        <v>639.820000000007</v>
      </c>
      <c r="J23" s="11">
        <f>'[1]Лицевые счета домов свод'!K2967</f>
        <v>-639.820000000007</v>
      </c>
      <c r="K23" s="12"/>
    </row>
    <row r="24" spans="1:11" ht="15" hidden="1">
      <c r="A24" s="10"/>
      <c r="B24" s="10"/>
      <c r="C24" s="10"/>
      <c r="D24" s="11">
        <f>'[1]Лицевые счета домов свод'!E2968</f>
        <v>0</v>
      </c>
      <c r="E24" s="11">
        <f>'[1]Лицевые счета домов свод'!F2968</f>
        <v>0</v>
      </c>
      <c r="F24" s="11">
        <f>'[1]Лицевые счета домов свод'!G2968</f>
        <v>0</v>
      </c>
      <c r="G24" s="11">
        <f>'[1]Лицевые счета домов свод'!H2968</f>
        <v>0</v>
      </c>
      <c r="H24" s="11">
        <f>'[1]Лицевые счета домов свод'!I2968</f>
        <v>0</v>
      </c>
      <c r="I24" s="11">
        <f>'[1]Лицевые счета домов свод'!J2968</f>
        <v>0</v>
      </c>
      <c r="J24" s="11">
        <f>'[1]Лицевые счета домов свод'!K2968</f>
        <v>0</v>
      </c>
      <c r="K24" s="12"/>
    </row>
    <row r="25" spans="1:11" ht="15" hidden="1">
      <c r="A25" s="10"/>
      <c r="B25" s="10"/>
      <c r="C25" s="10"/>
      <c r="D25" s="11">
        <f>'[1]Лицевые счета домов свод'!E2969</f>
        <v>-86.82</v>
      </c>
      <c r="E25" s="11">
        <f>'[1]Лицевые счета домов свод'!F2969</f>
        <v>86.82</v>
      </c>
      <c r="F25" s="11">
        <f>'[1]Лицевые счета домов свод'!G2969</f>
        <v>48430.32</v>
      </c>
      <c r="G25" s="11">
        <f>'[1]Лицевые счета домов свод'!H2969</f>
        <v>43655.39</v>
      </c>
      <c r="H25" s="11">
        <f>'[1]Лицевые счета домов свод'!I2969</f>
        <v>48430.32</v>
      </c>
      <c r="I25" s="11">
        <f>'[1]Лицевые счета домов свод'!J2969</f>
        <v>-4688.110000000001</v>
      </c>
      <c r="J25" s="11">
        <f>'[1]Лицевые счета домов свод'!K2969</f>
        <v>4688.110000000001</v>
      </c>
      <c r="K25" s="12"/>
    </row>
    <row r="26" spans="1:11" ht="15" hidden="1">
      <c r="A26" s="10"/>
      <c r="B26" s="10"/>
      <c r="C26" s="10"/>
      <c r="D26" s="11">
        <f>'[1]Лицевые счета домов свод'!E2970</f>
        <v>228.19</v>
      </c>
      <c r="E26" s="11">
        <f>'[1]Лицевые счета домов свод'!F2970</f>
        <v>-228.19</v>
      </c>
      <c r="F26" s="11">
        <f>'[1]Лицевые счета домов свод'!G2970</f>
        <v>13037.039999999999</v>
      </c>
      <c r="G26" s="11">
        <f>'[1]Лицевые счета домов свод'!H2970</f>
        <v>12672.610000000002</v>
      </c>
      <c r="H26" s="11">
        <f>'[1]Лицевые счета домов свод'!I2970</f>
        <v>13037.039999999999</v>
      </c>
      <c r="I26" s="11">
        <f>'[1]Лицевые счета домов свод'!J2970</f>
        <v>-592.6199999999972</v>
      </c>
      <c r="J26" s="11">
        <f>'[1]Лицевые счета домов свод'!K2970</f>
        <v>592.6199999999972</v>
      </c>
      <c r="K26" s="12"/>
    </row>
    <row r="27" spans="1:11" ht="15" hidden="1">
      <c r="A27" s="10"/>
      <c r="B27" s="10"/>
      <c r="C27" s="10"/>
      <c r="D27" s="11">
        <f>'[1]Лицевые счета домов свод'!E2971</f>
        <v>3093.75</v>
      </c>
      <c r="E27" s="11">
        <f>'[1]Лицевые счета домов свод'!F2971</f>
        <v>-3093.75</v>
      </c>
      <c r="F27" s="11">
        <f>'[1]Лицевые счета домов свод'!G2971</f>
        <v>72633.72</v>
      </c>
      <c r="G27" s="11">
        <f>'[1]Лицевые счета домов свод'!H2971</f>
        <v>70455.41</v>
      </c>
      <c r="H27" s="11">
        <f>'[1]Лицевые счета домов свод'!I2971</f>
        <v>72633.72</v>
      </c>
      <c r="I27" s="11">
        <f>'[1]Лицевые счета домов свод'!J2971</f>
        <v>-5272.059999999998</v>
      </c>
      <c r="J27" s="11">
        <f>'[1]Лицевые счета домов свод'!K2971</f>
        <v>5272.059999999998</v>
      </c>
      <c r="K27" s="12"/>
    </row>
    <row r="28" spans="1:11" ht="15" hidden="1">
      <c r="A28" s="10"/>
      <c r="B28" s="10"/>
      <c r="C28" s="10"/>
      <c r="D28" s="11">
        <f>'[1]Лицевые счета домов свод'!E2972</f>
        <v>4181.12</v>
      </c>
      <c r="E28" s="11">
        <f>'[1]Лицевые счета домов свод'!F2972</f>
        <v>-4181.12</v>
      </c>
      <c r="F28" s="11">
        <f>'[1]Лицевые счета домов свод'!G2972</f>
        <v>93118</v>
      </c>
      <c r="G28" s="11">
        <f>'[1]Лицевые счета домов свод'!H2972</f>
        <v>90515.04000000001</v>
      </c>
      <c r="H28" s="11">
        <f>'[1]Лицевые счета домов свод'!I2972</f>
        <v>93118</v>
      </c>
      <c r="I28" s="11">
        <f>'[1]Лицевые счета домов свод'!J2972</f>
        <v>-6784.079999999987</v>
      </c>
      <c r="J28" s="11">
        <f>'[1]Лицевые счета домов свод'!K2972</f>
        <v>6784.079999999987</v>
      </c>
      <c r="K28" s="12"/>
    </row>
    <row r="29" spans="1:11" ht="15" hidden="1">
      <c r="A29" s="10"/>
      <c r="B29" s="10"/>
      <c r="C29" s="10"/>
      <c r="D29" s="11">
        <f>'[1]Лицевые счета домов свод'!E2973</f>
        <v>3619.89</v>
      </c>
      <c r="E29" s="11">
        <f>'[1]Лицевые счета домов свод'!F2973</f>
        <v>-3619.89</v>
      </c>
      <c r="F29" s="11">
        <f>'[1]Лицевые счета домов свод'!G2973</f>
        <v>83434.20000000001</v>
      </c>
      <c r="G29" s="11">
        <f>'[1]Лицевые счета домов свод'!H2973</f>
        <v>80977.24</v>
      </c>
      <c r="H29" s="11">
        <f>'[1]Лицевые счета домов свод'!I2973</f>
        <v>83434.20000000001</v>
      </c>
      <c r="I29" s="11">
        <f>'[1]Лицевые счета домов свод'!J2973</f>
        <v>-6076.850000000006</v>
      </c>
      <c r="J29" s="11">
        <f>'[1]Лицевые счета домов свод'!K2973</f>
        <v>6076.850000000006</v>
      </c>
      <c r="K29" s="12"/>
    </row>
    <row r="30" spans="1:11" ht="15" hidden="1">
      <c r="A30" s="10"/>
      <c r="B30" s="10"/>
      <c r="C30" s="10"/>
      <c r="D30" s="11">
        <f>'[1]Лицевые счета домов свод'!E2974</f>
        <v>128.57</v>
      </c>
      <c r="E30" s="11">
        <f>'[1]Лицевые счета домов свод'!F2974</f>
        <v>-128.57</v>
      </c>
      <c r="F30" s="11">
        <f>'[1]Лицевые счета домов свод'!G2974</f>
        <v>3855.5399999999995</v>
      </c>
      <c r="G30" s="11">
        <f>'[1]Лицевые счета домов свод'!H2974</f>
        <v>3733.4300000000007</v>
      </c>
      <c r="H30" s="11">
        <f>'[1]Лицевые счета домов свод'!I2974</f>
        <v>3855.5399999999995</v>
      </c>
      <c r="I30" s="11">
        <f>'[1]Лицевые счета домов свод'!J2974</f>
        <v>-250.67999999999893</v>
      </c>
      <c r="J30" s="11">
        <f>'[1]Лицевые счета домов свод'!K2974</f>
        <v>250.67999999999893</v>
      </c>
      <c r="K30" s="12"/>
    </row>
    <row r="31" spans="1:11" ht="15" hidden="1">
      <c r="A31" s="10"/>
      <c r="B31" s="10"/>
      <c r="C31" s="10"/>
      <c r="D31" s="11">
        <f>'[1]Лицевые счета домов свод'!E2975</f>
        <v>1324.53</v>
      </c>
      <c r="E31" s="11">
        <f>'[1]Лицевые счета домов свод'!F2975</f>
        <v>-1324.53</v>
      </c>
      <c r="F31" s="11">
        <f>'[1]Лицевые счета домов свод'!G2975</f>
        <v>59476.700000000004</v>
      </c>
      <c r="G31" s="11">
        <f>'[1]Лицевые счета домов свод'!H2975</f>
        <v>54614.859999999986</v>
      </c>
      <c r="H31" s="11">
        <f>'[1]Лицевые счета домов свод'!I2975</f>
        <v>59476.700000000004</v>
      </c>
      <c r="I31" s="11">
        <f>'[1]Лицевые счета домов свод'!J2975</f>
        <v>-6186.370000000017</v>
      </c>
      <c r="J31" s="11">
        <f>'[1]Лицевые счета домов свод'!K2975</f>
        <v>6186.370000000017</v>
      </c>
      <c r="K31" s="12"/>
    </row>
    <row r="32" spans="1:11" ht="15" hidden="1">
      <c r="A32" s="10"/>
      <c r="B32" s="10"/>
      <c r="C32" s="10"/>
      <c r="D32" s="11">
        <f>'[1]Лицевые счета домов свод'!E2976</f>
        <v>10078.2</v>
      </c>
      <c r="E32" s="11">
        <f>'[1]Лицевые счета домов свод'!F2976</f>
        <v>-78072.29</v>
      </c>
      <c r="F32" s="11">
        <f>'[1]Лицевые счета домов свод'!G2976</f>
        <v>0</v>
      </c>
      <c r="G32" s="11">
        <f>'[1]Лицевые счета домов свод'!H2976</f>
        <v>0</v>
      </c>
      <c r="H32" s="11">
        <f>'[1]Лицевые счета домов свод'!I2976</f>
        <v>0</v>
      </c>
      <c r="I32" s="11">
        <f>'[1]Лицевые счета домов свод'!J2976</f>
        <v>-78072.29</v>
      </c>
      <c r="J32" s="11">
        <f>'[1]Лицевые счета домов свод'!K2976</f>
        <v>10078.2</v>
      </c>
      <c r="K32" s="12"/>
    </row>
    <row r="33" spans="1:11" ht="15.75">
      <c r="A33" s="6"/>
      <c r="B33" s="39" t="s">
        <v>15</v>
      </c>
      <c r="C33" s="39"/>
      <c r="D33" s="16">
        <f aca="true" t="shared" si="2" ref="D33:J33">SUM(D23:D32)+D12+D22</f>
        <v>40916.75</v>
      </c>
      <c r="E33" s="16">
        <f t="shared" si="2"/>
        <v>-388482.58</v>
      </c>
      <c r="F33" s="16">
        <f t="shared" si="2"/>
        <v>857443.72</v>
      </c>
      <c r="G33" s="17">
        <f t="shared" si="2"/>
        <v>827036.9066</v>
      </c>
      <c r="H33" s="17">
        <f t="shared" si="2"/>
        <v>802799.3248243999</v>
      </c>
      <c r="I33" s="17">
        <f t="shared" si="2"/>
        <v>-364244.9982243999</v>
      </c>
      <c r="J33" s="17">
        <f t="shared" si="2"/>
        <v>71323.56339999998</v>
      </c>
      <c r="K33" s="18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80" zoomScaleNormal="80" zoomScalePageLayoutView="0" workbookViewId="0" topLeftCell="A1">
      <selection activeCell="H11" sqref="A6:IV32"/>
    </sheetView>
  </sheetViews>
  <sheetFormatPr defaultColWidth="11.57421875" defaultRowHeight="12.75"/>
  <cols>
    <col min="1" max="1" width="9.57421875" style="0" customWidth="1"/>
    <col min="2" max="2" width="45.7109375" style="19" customWidth="1"/>
    <col min="3" max="3" width="33.140625" style="0" customWidth="1"/>
    <col min="4" max="4" width="36.8515625" style="0" customWidth="1"/>
  </cols>
  <sheetData>
    <row r="1" spans="1:4" s="20" customFormat="1" ht="27" customHeight="1">
      <c r="A1" s="40" t="s">
        <v>16</v>
      </c>
      <c r="B1" s="40"/>
      <c r="C1" s="40"/>
      <c r="D1" s="40"/>
    </row>
    <row r="2" spans="1:4" s="20" customFormat="1" ht="27" customHeight="1">
      <c r="A2" s="21" t="s">
        <v>1</v>
      </c>
      <c r="B2" s="21" t="s">
        <v>17</v>
      </c>
      <c r="C2" s="22" t="s">
        <v>2</v>
      </c>
      <c r="D2" s="22" t="s">
        <v>18</v>
      </c>
    </row>
    <row r="3" spans="1:4" s="20" customFormat="1" ht="27" customHeight="1">
      <c r="A3" s="23">
        <v>1</v>
      </c>
      <c r="B3" s="24" t="s">
        <v>19</v>
      </c>
      <c r="C3" s="24" t="s">
        <v>20</v>
      </c>
      <c r="D3" s="24"/>
    </row>
    <row r="4" spans="1:4" s="20" customFormat="1" ht="27" customHeight="1">
      <c r="A4" s="40" t="s">
        <v>21</v>
      </c>
      <c r="B4" s="40"/>
      <c r="C4" s="40"/>
      <c r="D4" s="40"/>
    </row>
    <row r="5" spans="1:4" s="20" customFormat="1" ht="27" customHeight="1">
      <c r="A5" s="21" t="s">
        <v>1</v>
      </c>
      <c r="B5" s="21" t="s">
        <v>17</v>
      </c>
      <c r="C5" s="22" t="s">
        <v>2</v>
      </c>
      <c r="D5" s="22" t="s">
        <v>18</v>
      </c>
    </row>
    <row r="6" spans="1:4" s="20" customFormat="1" ht="38.25" customHeight="1">
      <c r="A6" s="23">
        <v>1</v>
      </c>
      <c r="B6" s="24" t="s">
        <v>22</v>
      </c>
      <c r="C6" s="25" t="s">
        <v>23</v>
      </c>
      <c r="D6" s="24" t="s">
        <v>24</v>
      </c>
    </row>
    <row r="7" spans="1:4" s="20" customFormat="1" ht="36" customHeight="1">
      <c r="A7" s="23">
        <v>2</v>
      </c>
      <c r="B7" s="24" t="s">
        <v>25</v>
      </c>
      <c r="C7" s="24" t="s">
        <v>23</v>
      </c>
      <c r="D7" s="24" t="s">
        <v>26</v>
      </c>
    </row>
    <row r="8" spans="1:4" s="20" customFormat="1" ht="40.5" customHeight="1">
      <c r="A8" s="23">
        <v>3</v>
      </c>
      <c r="B8" s="24" t="s">
        <v>27</v>
      </c>
      <c r="C8" s="25" t="s">
        <v>23</v>
      </c>
      <c r="D8" s="24" t="s">
        <v>28</v>
      </c>
    </row>
    <row r="9" spans="1:4" s="20" customFormat="1" ht="27" customHeight="1">
      <c r="A9" s="40" t="s">
        <v>29</v>
      </c>
      <c r="B9" s="40"/>
      <c r="C9" s="40"/>
      <c r="D9" s="40"/>
    </row>
    <row r="10" spans="1:4" s="20" customFormat="1" ht="27" customHeight="1">
      <c r="A10" s="21" t="s">
        <v>1</v>
      </c>
      <c r="B10" s="21" t="s">
        <v>17</v>
      </c>
      <c r="C10" s="22" t="s">
        <v>2</v>
      </c>
      <c r="D10" s="22" t="s">
        <v>18</v>
      </c>
    </row>
    <row r="11" spans="1:4" s="20" customFormat="1" ht="42" customHeight="1">
      <c r="A11" s="23">
        <v>1</v>
      </c>
      <c r="B11" s="24" t="s">
        <v>30</v>
      </c>
      <c r="C11" s="23" t="s">
        <v>20</v>
      </c>
      <c r="D11" s="26"/>
    </row>
    <row r="12" spans="1:4" s="20" customFormat="1" ht="27" customHeight="1">
      <c r="A12" s="41" t="s">
        <v>31</v>
      </c>
      <c r="B12" s="41"/>
      <c r="C12" s="41"/>
      <c r="D12" s="41"/>
    </row>
    <row r="13" spans="1:4" s="20" customFormat="1" ht="27" customHeight="1">
      <c r="A13" s="21" t="s">
        <v>1</v>
      </c>
      <c r="B13" s="21" t="s">
        <v>17</v>
      </c>
      <c r="C13" s="22" t="s">
        <v>2</v>
      </c>
      <c r="D13" s="22" t="s">
        <v>18</v>
      </c>
    </row>
    <row r="14" spans="1:4" s="20" customFormat="1" ht="27" customHeight="1">
      <c r="A14" s="23">
        <v>1</v>
      </c>
      <c r="B14" s="24" t="s">
        <v>32</v>
      </c>
      <c r="C14" s="23" t="s">
        <v>33</v>
      </c>
      <c r="D14" s="23"/>
    </row>
    <row r="15" spans="1:4" s="20" customFormat="1" ht="27" customHeight="1">
      <c r="A15" s="42" t="s">
        <v>34</v>
      </c>
      <c r="B15" s="42"/>
      <c r="C15" s="42"/>
      <c r="D15" s="42"/>
    </row>
    <row r="16" spans="1:4" s="20" customFormat="1" ht="27" customHeight="1">
      <c r="A16" s="21" t="s">
        <v>1</v>
      </c>
      <c r="B16" s="21" t="s">
        <v>17</v>
      </c>
      <c r="C16" s="22" t="s">
        <v>2</v>
      </c>
      <c r="D16" s="22" t="s">
        <v>18</v>
      </c>
    </row>
    <row r="17" spans="1:4" s="20" customFormat="1" ht="27" customHeight="1">
      <c r="A17" s="23">
        <v>1</v>
      </c>
      <c r="B17" s="24" t="s">
        <v>35</v>
      </c>
      <c r="C17" s="27" t="s">
        <v>20</v>
      </c>
      <c r="D17" s="24" t="s">
        <v>36</v>
      </c>
    </row>
    <row r="18" spans="1:4" s="20" customFormat="1" ht="27" customHeight="1">
      <c r="A18" s="42" t="s">
        <v>37</v>
      </c>
      <c r="B18" s="42"/>
      <c r="C18" s="42"/>
      <c r="D18" s="42"/>
    </row>
    <row r="19" spans="1:4" s="20" customFormat="1" ht="27" customHeight="1">
      <c r="A19" s="21" t="s">
        <v>1</v>
      </c>
      <c r="B19" s="21" t="s">
        <v>17</v>
      </c>
      <c r="C19" s="22" t="s">
        <v>2</v>
      </c>
      <c r="D19" s="22" t="s">
        <v>18</v>
      </c>
    </row>
    <row r="20" spans="1:4" s="20" customFormat="1" ht="27" customHeight="1">
      <c r="A20" s="23">
        <v>1</v>
      </c>
      <c r="B20" s="24" t="s">
        <v>38</v>
      </c>
      <c r="C20" s="27" t="s">
        <v>20</v>
      </c>
      <c r="D20" s="24"/>
    </row>
    <row r="21" spans="1:4" s="20" customFormat="1" ht="27" customHeight="1">
      <c r="A21" s="43" t="s">
        <v>39</v>
      </c>
      <c r="B21" s="43"/>
      <c r="C21" s="43"/>
      <c r="D21" s="43"/>
    </row>
    <row r="22" spans="1:4" s="20" customFormat="1" ht="27" customHeight="1">
      <c r="A22" s="21" t="s">
        <v>1</v>
      </c>
      <c r="B22" s="21" t="s">
        <v>17</v>
      </c>
      <c r="C22" s="22" t="s">
        <v>2</v>
      </c>
      <c r="D22" s="22" t="s">
        <v>18</v>
      </c>
    </row>
    <row r="23" spans="1:4" s="20" customFormat="1" ht="27" customHeight="1">
      <c r="A23" s="23">
        <v>1</v>
      </c>
      <c r="B23" s="24" t="s">
        <v>40</v>
      </c>
      <c r="C23" s="27" t="s">
        <v>41</v>
      </c>
      <c r="D23" s="23" t="s">
        <v>42</v>
      </c>
    </row>
    <row r="24" spans="1:4" s="20" customFormat="1" ht="27" customHeight="1">
      <c r="A24" s="43" t="s">
        <v>43</v>
      </c>
      <c r="B24" s="43"/>
      <c r="C24" s="43"/>
      <c r="D24" s="43"/>
    </row>
    <row r="25" spans="1:4" s="20" customFormat="1" ht="27" customHeight="1">
      <c r="A25" s="21" t="s">
        <v>1</v>
      </c>
      <c r="B25" s="21" t="s">
        <v>17</v>
      </c>
      <c r="C25" s="22" t="s">
        <v>2</v>
      </c>
      <c r="D25" s="22" t="s">
        <v>18</v>
      </c>
    </row>
    <row r="26" spans="1:4" s="20" customFormat="1" ht="36" customHeight="1">
      <c r="A26" s="23">
        <v>1</v>
      </c>
      <c r="B26" s="27" t="s">
        <v>44</v>
      </c>
      <c r="C26" s="27" t="s">
        <v>41</v>
      </c>
      <c r="D26" s="27" t="s">
        <v>45</v>
      </c>
    </row>
    <row r="27" spans="1:4" s="20" customFormat="1" ht="39" customHeight="1">
      <c r="A27" s="23">
        <v>2</v>
      </c>
      <c r="B27" s="24" t="s">
        <v>46</v>
      </c>
      <c r="C27" s="23" t="s">
        <v>23</v>
      </c>
      <c r="D27" s="23"/>
    </row>
  </sheetData>
  <sheetProtection selectLockedCells="1" selectUnlockedCells="1"/>
  <mergeCells count="8">
    <mergeCell ref="A21:D21"/>
    <mergeCell ref="A24:D24"/>
    <mergeCell ref="A1:D1"/>
    <mergeCell ref="A4:D4"/>
    <mergeCell ref="A9:D9"/>
    <mergeCell ref="A12:D12"/>
    <mergeCell ref="A15:D15"/>
    <mergeCell ref="A18:D18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="80" zoomScaleNormal="80" zoomScalePageLayoutView="0" workbookViewId="0" topLeftCell="A1">
      <selection activeCell="F8" sqref="A6:IV32"/>
    </sheetView>
  </sheetViews>
  <sheetFormatPr defaultColWidth="11.57421875" defaultRowHeight="12.75"/>
  <cols>
    <col min="1" max="1" width="27.00390625" style="19" customWidth="1"/>
    <col min="2" max="2" width="75.28125" style="28" customWidth="1"/>
    <col min="3" max="3" width="50.57421875" style="28" customWidth="1"/>
    <col min="4" max="4" width="54.8515625" style="28" customWidth="1"/>
    <col min="5" max="255" width="11.57421875" style="19" customWidth="1"/>
  </cols>
  <sheetData>
    <row r="1" spans="1:256" s="29" customFormat="1" ht="27" customHeight="1">
      <c r="A1" s="42" t="s">
        <v>47</v>
      </c>
      <c r="B1" s="42"/>
      <c r="C1" s="42"/>
      <c r="D1" s="42"/>
      <c r="IV1" s="20"/>
    </row>
    <row r="2" spans="1:256" s="29" customFormat="1" ht="27" customHeight="1">
      <c r="A2" s="21" t="s">
        <v>1</v>
      </c>
      <c r="B2" s="21" t="s">
        <v>17</v>
      </c>
      <c r="C2" s="21" t="s">
        <v>2</v>
      </c>
      <c r="D2" s="21" t="s">
        <v>18</v>
      </c>
      <c r="IV2" s="20"/>
    </row>
    <row r="3" spans="1:256" s="29" customFormat="1" ht="39.75" customHeight="1">
      <c r="A3" s="24">
        <v>1</v>
      </c>
      <c r="B3" s="27" t="s">
        <v>48</v>
      </c>
      <c r="C3" s="24" t="s">
        <v>20</v>
      </c>
      <c r="D3" s="24"/>
      <c r="IV3" s="20"/>
    </row>
    <row r="4" spans="1:256" s="29" customFormat="1" ht="27" customHeight="1">
      <c r="A4" s="24">
        <v>2</v>
      </c>
      <c r="B4" s="27" t="s">
        <v>49</v>
      </c>
      <c r="C4" s="24" t="s">
        <v>20</v>
      </c>
      <c r="D4" s="27"/>
      <c r="IV4" s="20"/>
    </row>
    <row r="5" spans="1:256" s="29" customFormat="1" ht="39" customHeight="1">
      <c r="A5" s="24">
        <v>3</v>
      </c>
      <c r="B5" s="24" t="s">
        <v>50</v>
      </c>
      <c r="C5" s="24" t="s">
        <v>20</v>
      </c>
      <c r="D5" s="24"/>
      <c r="IV5" s="20"/>
    </row>
    <row r="6" spans="1:256" s="29" customFormat="1" ht="27" customHeight="1">
      <c r="A6" s="42" t="s">
        <v>51</v>
      </c>
      <c r="B6" s="42"/>
      <c r="C6" s="42"/>
      <c r="D6" s="42"/>
      <c r="IV6" s="20"/>
    </row>
    <row r="7" spans="1:256" s="29" customFormat="1" ht="27" customHeight="1">
      <c r="A7" s="21" t="s">
        <v>1</v>
      </c>
      <c r="B7" s="21" t="s">
        <v>17</v>
      </c>
      <c r="C7" s="21" t="s">
        <v>2</v>
      </c>
      <c r="D7" s="21" t="s">
        <v>18</v>
      </c>
      <c r="IV7" s="20"/>
    </row>
    <row r="8" spans="1:256" s="29" customFormat="1" ht="27" customHeight="1">
      <c r="A8" s="24">
        <v>1</v>
      </c>
      <c r="B8" s="27" t="s">
        <v>49</v>
      </c>
      <c r="C8" s="24" t="s">
        <v>20</v>
      </c>
      <c r="D8" s="27"/>
      <c r="IV8" s="20"/>
    </row>
    <row r="9" spans="1:256" s="29" customFormat="1" ht="39.75" customHeight="1">
      <c r="A9" s="24">
        <v>2</v>
      </c>
      <c r="B9" s="24" t="s">
        <v>50</v>
      </c>
      <c r="C9" s="24" t="s">
        <v>20</v>
      </c>
      <c r="D9" s="24"/>
      <c r="IV9" s="20"/>
    </row>
    <row r="10" spans="1:256" s="29" customFormat="1" ht="27" customHeight="1">
      <c r="A10" s="24">
        <v>3</v>
      </c>
      <c r="B10" s="27" t="s">
        <v>52</v>
      </c>
      <c r="C10" s="24" t="s">
        <v>20</v>
      </c>
      <c r="D10" s="27" t="s">
        <v>53</v>
      </c>
      <c r="IV10" s="20"/>
    </row>
    <row r="11" spans="1:256" s="29" customFormat="1" ht="27" customHeight="1">
      <c r="A11" s="40" t="s">
        <v>54</v>
      </c>
      <c r="B11" s="40"/>
      <c r="C11" s="40"/>
      <c r="D11" s="40"/>
      <c r="IV11" s="20"/>
    </row>
    <row r="12" spans="1:256" s="29" customFormat="1" ht="27" customHeight="1">
      <c r="A12" s="21" t="s">
        <v>1</v>
      </c>
      <c r="B12" s="21" t="s">
        <v>17</v>
      </c>
      <c r="C12" s="21" t="s">
        <v>2</v>
      </c>
      <c r="D12" s="21" t="s">
        <v>18</v>
      </c>
      <c r="IV12" s="20"/>
    </row>
    <row r="13" spans="1:256" s="29" customFormat="1" ht="27" customHeight="1">
      <c r="A13" s="24">
        <v>1</v>
      </c>
      <c r="B13" s="27" t="s">
        <v>49</v>
      </c>
      <c r="C13" s="24" t="s">
        <v>20</v>
      </c>
      <c r="D13" s="27"/>
      <c r="IV13" s="20"/>
    </row>
    <row r="14" spans="1:256" s="29" customFormat="1" ht="40.5" customHeight="1">
      <c r="A14" s="24">
        <v>2</v>
      </c>
      <c r="B14" s="24" t="s">
        <v>50</v>
      </c>
      <c r="C14" s="24" t="s">
        <v>20</v>
      </c>
      <c r="D14" s="24"/>
      <c r="IV14" s="20"/>
    </row>
    <row r="15" spans="1:256" s="29" customFormat="1" ht="27" customHeight="1">
      <c r="A15" s="24">
        <v>3</v>
      </c>
      <c r="B15" s="24" t="s">
        <v>55</v>
      </c>
      <c r="C15" s="24" t="s">
        <v>20</v>
      </c>
      <c r="D15" s="24" t="s">
        <v>56</v>
      </c>
      <c r="IV15" s="20"/>
    </row>
    <row r="16" spans="1:256" s="29" customFormat="1" ht="27" customHeight="1">
      <c r="A16" s="40" t="s">
        <v>16</v>
      </c>
      <c r="B16" s="40"/>
      <c r="C16" s="40"/>
      <c r="D16" s="40"/>
      <c r="IV16" s="20"/>
    </row>
    <row r="17" spans="1:256" s="29" customFormat="1" ht="27" customHeight="1">
      <c r="A17" s="21" t="s">
        <v>1</v>
      </c>
      <c r="B17" s="21" t="s">
        <v>17</v>
      </c>
      <c r="C17" s="21" t="s">
        <v>2</v>
      </c>
      <c r="D17" s="21" t="s">
        <v>18</v>
      </c>
      <c r="IV17" s="20"/>
    </row>
    <row r="18" spans="1:256" s="29" customFormat="1" ht="27" customHeight="1">
      <c r="A18" s="24">
        <v>1</v>
      </c>
      <c r="B18" s="27" t="s">
        <v>49</v>
      </c>
      <c r="C18" s="24" t="s">
        <v>20</v>
      </c>
      <c r="D18" s="27"/>
      <c r="IV18" s="20"/>
    </row>
    <row r="19" spans="1:256" s="29" customFormat="1" ht="38.25" customHeight="1">
      <c r="A19" s="24">
        <v>2</v>
      </c>
      <c r="B19" s="24" t="s">
        <v>50</v>
      </c>
      <c r="C19" s="24" t="s">
        <v>20</v>
      </c>
      <c r="D19" s="24"/>
      <c r="IV19" s="20"/>
    </row>
    <row r="20" spans="1:256" s="29" customFormat="1" ht="27" customHeight="1">
      <c r="A20" s="24">
        <v>3</v>
      </c>
      <c r="B20" s="24" t="s">
        <v>57</v>
      </c>
      <c r="C20" s="24" t="s">
        <v>20</v>
      </c>
      <c r="D20" s="24"/>
      <c r="IV20" s="20"/>
    </row>
    <row r="21" spans="1:256" s="29" customFormat="1" ht="27" customHeight="1">
      <c r="A21" s="24">
        <v>4</v>
      </c>
      <c r="B21" s="24" t="s">
        <v>58</v>
      </c>
      <c r="C21" s="24" t="s">
        <v>23</v>
      </c>
      <c r="D21" s="24"/>
      <c r="IV21" s="20"/>
    </row>
    <row r="22" spans="1:256" s="29" customFormat="1" ht="27" customHeight="1">
      <c r="A22" s="40" t="s">
        <v>21</v>
      </c>
      <c r="B22" s="40"/>
      <c r="C22" s="40"/>
      <c r="D22" s="40"/>
      <c r="IV22" s="20"/>
    </row>
    <row r="23" spans="1:256" s="29" customFormat="1" ht="27" customHeight="1">
      <c r="A23" s="21" t="s">
        <v>1</v>
      </c>
      <c r="B23" s="21" t="s">
        <v>17</v>
      </c>
      <c r="C23" s="21" t="s">
        <v>2</v>
      </c>
      <c r="D23" s="21" t="s">
        <v>18</v>
      </c>
      <c r="IV23" s="20"/>
    </row>
    <row r="24" spans="1:256" s="29" customFormat="1" ht="27" customHeight="1">
      <c r="A24" s="30">
        <v>1</v>
      </c>
      <c r="B24" s="27" t="s">
        <v>49</v>
      </c>
      <c r="C24" s="24" t="s">
        <v>23</v>
      </c>
      <c r="D24" s="24"/>
      <c r="IV24" s="20"/>
    </row>
    <row r="25" spans="1:256" s="29" customFormat="1" ht="39" customHeight="1">
      <c r="A25" s="30">
        <v>2</v>
      </c>
      <c r="B25" s="24" t="s">
        <v>50</v>
      </c>
      <c r="C25" s="25" t="s">
        <v>23</v>
      </c>
      <c r="D25" s="25"/>
      <c r="IV25" s="20"/>
    </row>
    <row r="26" spans="1:256" s="29" customFormat="1" ht="27" customHeight="1">
      <c r="A26" s="30">
        <v>3</v>
      </c>
      <c r="B26" s="24" t="s">
        <v>59</v>
      </c>
      <c r="C26" s="24" t="s">
        <v>23</v>
      </c>
      <c r="D26" s="24"/>
      <c r="IV26" s="20"/>
    </row>
    <row r="27" spans="1:256" s="29" customFormat="1" ht="27" customHeight="1">
      <c r="A27" s="40" t="s">
        <v>29</v>
      </c>
      <c r="B27" s="40"/>
      <c r="C27" s="40"/>
      <c r="D27" s="40"/>
      <c r="IV27" s="20"/>
    </row>
    <row r="28" spans="1:256" s="29" customFormat="1" ht="27" customHeight="1">
      <c r="A28" s="21" t="s">
        <v>1</v>
      </c>
      <c r="B28" s="21" t="s">
        <v>17</v>
      </c>
      <c r="C28" s="21" t="s">
        <v>2</v>
      </c>
      <c r="D28" s="21" t="s">
        <v>18</v>
      </c>
      <c r="IV28" s="20"/>
    </row>
    <row r="29" spans="1:256" s="29" customFormat="1" ht="27" customHeight="1">
      <c r="A29" s="24">
        <v>1</v>
      </c>
      <c r="B29" s="27" t="s">
        <v>49</v>
      </c>
      <c r="C29" s="24" t="s">
        <v>23</v>
      </c>
      <c r="D29" s="24"/>
      <c r="IV29" s="20"/>
    </row>
    <row r="30" spans="1:256" s="29" customFormat="1" ht="39" customHeight="1">
      <c r="A30" s="24">
        <v>2</v>
      </c>
      <c r="B30" s="24" t="s">
        <v>50</v>
      </c>
      <c r="C30" s="23" t="s">
        <v>20</v>
      </c>
      <c r="D30" s="31"/>
      <c r="IV30" s="20"/>
    </row>
    <row r="31" spans="1:256" s="29" customFormat="1" ht="27" customHeight="1">
      <c r="A31" s="42" t="s">
        <v>31</v>
      </c>
      <c r="B31" s="42"/>
      <c r="C31" s="42"/>
      <c r="D31" s="42"/>
      <c r="IV31" s="20"/>
    </row>
    <row r="32" spans="1:256" s="29" customFormat="1" ht="27" customHeight="1">
      <c r="A32" s="21" t="s">
        <v>1</v>
      </c>
      <c r="B32" s="21" t="s">
        <v>17</v>
      </c>
      <c r="C32" s="21" t="s">
        <v>2</v>
      </c>
      <c r="D32" s="21" t="s">
        <v>18</v>
      </c>
      <c r="IV32" s="20"/>
    </row>
    <row r="33" spans="1:256" s="29" customFormat="1" ht="27" customHeight="1">
      <c r="A33" s="24">
        <v>1</v>
      </c>
      <c r="B33" s="27" t="s">
        <v>49</v>
      </c>
      <c r="C33" s="24" t="s">
        <v>23</v>
      </c>
      <c r="D33" s="24"/>
      <c r="IV33" s="20"/>
    </row>
    <row r="34" spans="1:256" s="29" customFormat="1" ht="36.75" customHeight="1">
      <c r="A34" s="24">
        <v>2</v>
      </c>
      <c r="B34" s="24" t="s">
        <v>50</v>
      </c>
      <c r="C34" s="23" t="s">
        <v>20</v>
      </c>
      <c r="D34" s="31"/>
      <c r="IV34" s="20"/>
    </row>
    <row r="35" spans="1:256" s="29" customFormat="1" ht="27" customHeight="1">
      <c r="A35" s="42" t="s">
        <v>34</v>
      </c>
      <c r="B35" s="42"/>
      <c r="C35" s="42"/>
      <c r="D35" s="42"/>
      <c r="IV35" s="20"/>
    </row>
    <row r="36" spans="1:256" s="29" customFormat="1" ht="27" customHeight="1">
      <c r="A36" s="21" t="s">
        <v>1</v>
      </c>
      <c r="B36" s="21" t="s">
        <v>17</v>
      </c>
      <c r="C36" s="21" t="s">
        <v>2</v>
      </c>
      <c r="D36" s="21" t="s">
        <v>18</v>
      </c>
      <c r="IV36" s="20"/>
    </row>
    <row r="37" spans="1:256" s="29" customFormat="1" ht="27" customHeight="1">
      <c r="A37" s="24">
        <v>1</v>
      </c>
      <c r="B37" s="27" t="s">
        <v>49</v>
      </c>
      <c r="C37" s="24" t="s">
        <v>23</v>
      </c>
      <c r="D37" s="24"/>
      <c r="IV37" s="20"/>
    </row>
    <row r="38" spans="1:256" s="29" customFormat="1" ht="38.25" customHeight="1">
      <c r="A38" s="24">
        <v>2</v>
      </c>
      <c r="B38" s="24" t="s">
        <v>50</v>
      </c>
      <c r="C38" s="23" t="s">
        <v>20</v>
      </c>
      <c r="D38" s="31"/>
      <c r="IV38" s="20"/>
    </row>
    <row r="39" spans="1:256" s="29" customFormat="1" ht="39.75" customHeight="1">
      <c r="A39" s="24">
        <v>3</v>
      </c>
      <c r="B39" s="24" t="s">
        <v>60</v>
      </c>
      <c r="C39" s="27" t="s">
        <v>20</v>
      </c>
      <c r="D39" s="24" t="s">
        <v>61</v>
      </c>
      <c r="IV39" s="20"/>
    </row>
    <row r="40" spans="1:256" s="29" customFormat="1" ht="27" customHeight="1">
      <c r="A40" s="42" t="s">
        <v>62</v>
      </c>
      <c r="B40" s="42"/>
      <c r="C40" s="42"/>
      <c r="D40" s="42"/>
      <c r="IV40" s="20"/>
    </row>
    <row r="41" spans="1:256" s="29" customFormat="1" ht="27" customHeight="1">
      <c r="A41" s="21" t="s">
        <v>1</v>
      </c>
      <c r="B41" s="21" t="s">
        <v>17</v>
      </c>
      <c r="C41" s="21" t="s">
        <v>2</v>
      </c>
      <c r="D41" s="21" t="s">
        <v>18</v>
      </c>
      <c r="IV41" s="20"/>
    </row>
    <row r="42" spans="1:256" s="29" customFormat="1" ht="27" customHeight="1">
      <c r="A42" s="24">
        <v>1</v>
      </c>
      <c r="B42" s="32" t="s">
        <v>63</v>
      </c>
      <c r="C42" s="27" t="s">
        <v>64</v>
      </c>
      <c r="D42" s="24"/>
      <c r="IV42" s="20"/>
    </row>
    <row r="43" spans="1:256" s="29" customFormat="1" ht="27" customHeight="1">
      <c r="A43" s="24">
        <v>2</v>
      </c>
      <c r="B43" s="27" t="s">
        <v>49</v>
      </c>
      <c r="C43" s="24" t="s">
        <v>23</v>
      </c>
      <c r="D43" s="24"/>
      <c r="IV43" s="20"/>
    </row>
    <row r="44" spans="1:256" s="29" customFormat="1" ht="38.25" customHeight="1">
      <c r="A44" s="24">
        <v>3</v>
      </c>
      <c r="B44" s="24" t="s">
        <v>50</v>
      </c>
      <c r="C44" s="23" t="s">
        <v>20</v>
      </c>
      <c r="D44" s="31"/>
      <c r="IV44" s="20"/>
    </row>
    <row r="45" spans="1:256" s="29" customFormat="1" ht="27" customHeight="1">
      <c r="A45" s="42" t="s">
        <v>65</v>
      </c>
      <c r="B45" s="42"/>
      <c r="C45" s="42"/>
      <c r="D45" s="42"/>
      <c r="IV45" s="20"/>
    </row>
    <row r="46" spans="1:256" s="29" customFormat="1" ht="27" customHeight="1">
      <c r="A46" s="21" t="s">
        <v>1</v>
      </c>
      <c r="B46" s="21" t="s">
        <v>17</v>
      </c>
      <c r="C46" s="21" t="s">
        <v>2</v>
      </c>
      <c r="D46" s="21" t="s">
        <v>18</v>
      </c>
      <c r="IV46" s="20"/>
    </row>
    <row r="47" spans="1:256" s="29" customFormat="1" ht="27" customHeight="1">
      <c r="A47" s="24">
        <v>1</v>
      </c>
      <c r="B47" s="24" t="s">
        <v>66</v>
      </c>
      <c r="C47" s="24" t="s">
        <v>23</v>
      </c>
      <c r="D47" s="24" t="s">
        <v>67</v>
      </c>
      <c r="IV47" s="20"/>
    </row>
    <row r="48" spans="1:256" s="29" customFormat="1" ht="27" customHeight="1">
      <c r="A48" s="24">
        <v>2</v>
      </c>
      <c r="B48" s="27" t="s">
        <v>68</v>
      </c>
      <c r="C48" s="24" t="s">
        <v>23</v>
      </c>
      <c r="D48" s="24" t="s">
        <v>69</v>
      </c>
      <c r="IV48" s="20"/>
    </row>
    <row r="49" spans="1:256" s="29" customFormat="1" ht="27" customHeight="1">
      <c r="A49" s="24">
        <v>3</v>
      </c>
      <c r="B49" s="27" t="s">
        <v>49</v>
      </c>
      <c r="C49" s="24" t="s">
        <v>23</v>
      </c>
      <c r="D49" s="24"/>
      <c r="IV49" s="20"/>
    </row>
    <row r="50" spans="1:256" s="29" customFormat="1" ht="38.25" customHeight="1">
      <c r="A50" s="24">
        <v>4</v>
      </c>
      <c r="B50" s="24" t="s">
        <v>50</v>
      </c>
      <c r="C50" s="23" t="s">
        <v>20</v>
      </c>
      <c r="D50" s="31"/>
      <c r="IV50" s="20"/>
    </row>
    <row r="51" spans="1:256" s="29" customFormat="1" ht="27" customHeight="1">
      <c r="A51" s="42" t="s">
        <v>70</v>
      </c>
      <c r="B51" s="42"/>
      <c r="C51" s="42"/>
      <c r="D51" s="42"/>
      <c r="IV51" s="20"/>
    </row>
    <row r="52" spans="1:256" s="29" customFormat="1" ht="27" customHeight="1">
      <c r="A52" s="24">
        <v>1</v>
      </c>
      <c r="B52" s="27" t="s">
        <v>68</v>
      </c>
      <c r="C52" s="24" t="s">
        <v>23</v>
      </c>
      <c r="D52" s="24" t="s">
        <v>71</v>
      </c>
      <c r="IV52" s="20"/>
    </row>
    <row r="53" spans="1:256" s="29" customFormat="1" ht="38.25" customHeight="1">
      <c r="A53" s="24">
        <v>2</v>
      </c>
      <c r="B53" s="27" t="s">
        <v>72</v>
      </c>
      <c r="C53" s="24" t="s">
        <v>23</v>
      </c>
      <c r="D53" s="24" t="s">
        <v>73</v>
      </c>
      <c r="IV53" s="20"/>
    </row>
    <row r="54" spans="1:256" s="29" customFormat="1" ht="27" customHeight="1">
      <c r="A54" s="24">
        <v>3</v>
      </c>
      <c r="B54" s="27" t="s">
        <v>49</v>
      </c>
      <c r="C54" s="24" t="s">
        <v>23</v>
      </c>
      <c r="D54" s="24"/>
      <c r="IV54" s="20"/>
    </row>
    <row r="55" spans="1:256" s="29" customFormat="1" ht="39" customHeight="1">
      <c r="A55" s="24">
        <v>4</v>
      </c>
      <c r="B55" s="24" t="s">
        <v>50</v>
      </c>
      <c r="C55" s="23" t="s">
        <v>20</v>
      </c>
      <c r="D55" s="31"/>
      <c r="IV55" s="20"/>
    </row>
    <row r="56" spans="1:256" s="29" customFormat="1" ht="27" customHeight="1">
      <c r="A56" s="42" t="s">
        <v>74</v>
      </c>
      <c r="B56" s="42"/>
      <c r="C56" s="42"/>
      <c r="D56" s="42"/>
      <c r="IV56" s="20"/>
    </row>
    <row r="57" spans="1:256" s="29" customFormat="1" ht="27" customHeight="1">
      <c r="A57" s="24">
        <v>1</v>
      </c>
      <c r="B57" s="24" t="s">
        <v>75</v>
      </c>
      <c r="C57" s="24" t="s">
        <v>23</v>
      </c>
      <c r="D57" s="24"/>
      <c r="IV57" s="20"/>
    </row>
    <row r="58" spans="1:256" s="29" customFormat="1" ht="27" customHeight="1">
      <c r="A58" s="24">
        <v>2</v>
      </c>
      <c r="B58" s="27" t="s">
        <v>49</v>
      </c>
      <c r="C58" s="24" t="s">
        <v>23</v>
      </c>
      <c r="D58" s="24"/>
      <c r="IV58" s="20"/>
    </row>
    <row r="59" spans="1:256" s="29" customFormat="1" ht="39.75" customHeight="1">
      <c r="A59" s="24">
        <v>3</v>
      </c>
      <c r="B59" s="24" t="s">
        <v>50</v>
      </c>
      <c r="C59" s="23" t="s">
        <v>20</v>
      </c>
      <c r="D59" s="31"/>
      <c r="IV59" s="20"/>
    </row>
    <row r="60" spans="2:256" s="29" customFormat="1" ht="27" customHeight="1">
      <c r="B60" s="33"/>
      <c r="C60" s="33"/>
      <c r="D60" s="33"/>
      <c r="IV60" s="20"/>
    </row>
  </sheetData>
  <sheetProtection selectLockedCells="1" selectUnlockedCells="1"/>
  <mergeCells count="12">
    <mergeCell ref="A31:D31"/>
    <mergeCell ref="A35:D35"/>
    <mergeCell ref="A40:D40"/>
    <mergeCell ref="A45:D45"/>
    <mergeCell ref="A51:D51"/>
    <mergeCell ref="A56:D56"/>
    <mergeCell ref="A1:D1"/>
    <mergeCell ref="A6:D6"/>
    <mergeCell ref="A11:D11"/>
    <mergeCell ref="A16:D16"/>
    <mergeCell ref="A22:D22"/>
    <mergeCell ref="A27:D27"/>
  </mergeCells>
  <printOptions/>
  <pageMargins left="0.19652777777777777" right="0.19652777777777777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2019-11-07T05:28:57Z</dcterms:modified>
  <cp:category/>
  <cp:version/>
  <cp:contentType/>
  <cp:contentStatus/>
</cp:coreProperties>
</file>